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126"/>
  <workbookPr/>
  <mc:AlternateContent xmlns:mc="http://schemas.openxmlformats.org/markup-compatibility/2006">
    <mc:Choice Requires="x15">
      <x15ac:absPath xmlns:x15ac="http://schemas.microsoft.com/office/spreadsheetml/2010/11/ac" url="C:\Users\shokukanri-04\Desktop\R5移行ホルダー\102（委託業務）契約関係\令和６年度業務委託契約関係（入札等）\17_植物公園特殊樹木保守育成業務〇単年\☆公表（特殊樹木）\"/>
    </mc:Choice>
  </mc:AlternateContent>
  <xr:revisionPtr revIDLastSave="0" documentId="13_ncr:1_{0F811964-0DEA-4AF5-8D57-EADFC4E5CDAB}" xr6:coauthVersionLast="47" xr6:coauthVersionMax="47" xr10:uidLastSave="{00000000-0000-0000-0000-000000000000}"/>
  <bookViews>
    <workbookView xWindow="-15" yWindow="0" windowWidth="24030" windowHeight="7200" activeTab="2" xr2:uid="{00000000-000D-0000-FFFF-FFFF00000000}"/>
  </bookViews>
  <sheets>
    <sheet name="凡例" sheetId="2" r:id="rId1"/>
    <sheet name="Sheet1" sheetId="3" r:id="rId2"/>
    <sheet name="工程表" sheetId="1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0" i="2" l="1"/>
  <c r="D10" i="2"/>
  <c r="C10" i="2"/>
  <c r="G5" i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4" i="1"/>
</calcChain>
</file>

<file path=xl/sharedStrings.xml><?xml version="1.0" encoding="utf-8"?>
<sst xmlns="http://schemas.openxmlformats.org/spreadsheetml/2006/main" count="132" uniqueCount="63">
  <si>
    <t>回数</t>
    <rPh sb="0" eb="2">
      <t>カイスウ</t>
    </rPh>
    <phoneticPr fontId="1"/>
  </si>
  <si>
    <t>4月</t>
    <rPh sb="1" eb="2">
      <t>ガツ</t>
    </rPh>
    <phoneticPr fontId="1"/>
  </si>
  <si>
    <t>5月</t>
  </si>
  <si>
    <t>6月</t>
  </si>
  <si>
    <t>7月</t>
  </si>
  <si>
    <t>8月</t>
  </si>
  <si>
    <t>9月</t>
  </si>
  <si>
    <t>10月</t>
  </si>
  <si>
    <t>11月</t>
  </si>
  <si>
    <t>1月</t>
  </si>
  <si>
    <t>12月</t>
    <rPh sb="2" eb="3">
      <t>ガツ</t>
    </rPh>
    <phoneticPr fontId="1"/>
  </si>
  <si>
    <t>○</t>
  </si>
  <si>
    <t>ミドリ摘み工
（１）</t>
    <rPh sb="3" eb="4">
      <t>ツ</t>
    </rPh>
    <rPh sb="5" eb="6">
      <t>コウ</t>
    </rPh>
    <phoneticPr fontId="1"/>
  </si>
  <si>
    <t>ミドリ摘み工
（２）</t>
    <rPh sb="3" eb="4">
      <t>ツ</t>
    </rPh>
    <rPh sb="5" eb="6">
      <t>コウ</t>
    </rPh>
    <phoneticPr fontId="1"/>
  </si>
  <si>
    <t>本数</t>
    <rPh sb="0" eb="2">
      <t>ホンスウ</t>
    </rPh>
    <phoneticPr fontId="1"/>
  </si>
  <si>
    <t>古葉取り整枝工
（１）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</si>
  <si>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古葉取り整枝工
（２）</t>
    <rPh sb="0" eb="1">
      <t>フル</t>
    </rPh>
    <rPh sb="1" eb="2">
      <t>ハ</t>
    </rPh>
    <rPh sb="2" eb="3">
      <t>ト</t>
    </rPh>
    <rPh sb="4" eb="6">
      <t>セイシ</t>
    </rPh>
    <rPh sb="6" eb="7">
      <t>コウ</t>
    </rPh>
    <phoneticPr fontId="1"/>
  </si>
  <si>
    <t>施肥工</t>
    <rPh sb="0" eb="2">
      <t>セヒ</t>
    </rPh>
    <rPh sb="2" eb="3">
      <t>コウ</t>
    </rPh>
    <phoneticPr fontId="1"/>
  </si>
  <si>
    <t>病害虫防除工
（１）</t>
    <rPh sb="0" eb="3">
      <t>ビョウガイチュウ</t>
    </rPh>
    <rPh sb="3" eb="5">
      <t>ボウジョ</t>
    </rPh>
    <rPh sb="5" eb="6">
      <t>コウ</t>
    </rPh>
    <phoneticPr fontId="1"/>
  </si>
  <si>
    <t>病害虫防除工
（２）</t>
    <rPh sb="0" eb="3">
      <t>ビョウガイチュウ</t>
    </rPh>
    <rPh sb="3" eb="5">
      <t>ボウジョ</t>
    </rPh>
    <rPh sb="5" eb="6">
      <t>コウ</t>
    </rPh>
    <phoneticPr fontId="1"/>
  </si>
  <si>
    <t>病害虫防除工
（３）</t>
    <rPh sb="0" eb="3">
      <t>ビョウガイチュウ</t>
    </rPh>
    <rPh sb="3" eb="5">
      <t>ボウジョ</t>
    </rPh>
    <rPh sb="5" eb="6">
      <t>コウ</t>
    </rPh>
    <phoneticPr fontId="1"/>
  </si>
  <si>
    <t>病害虫防除工
（４）</t>
    <rPh sb="0" eb="3">
      <t>ビョウガイチュウ</t>
    </rPh>
    <rPh sb="3" eb="5">
      <t>ボウジョ</t>
    </rPh>
    <rPh sb="5" eb="6">
      <t>コウ</t>
    </rPh>
    <phoneticPr fontId="1"/>
  </si>
  <si>
    <t>病害虫防除工
（５）</t>
    <rPh sb="0" eb="3">
      <t>ビョウガイチュウ</t>
    </rPh>
    <rPh sb="3" eb="5">
      <t>ボウジョ</t>
    </rPh>
    <rPh sb="5" eb="6">
      <t>コウ</t>
    </rPh>
    <phoneticPr fontId="1"/>
  </si>
  <si>
    <t>キノンドー水和剤40
500倍希釈　展着剤混用</t>
    <rPh sb="5" eb="8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</si>
  <si>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バロックフロアブル
2000倍希釈　展着剤混用</t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</si>
  <si>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スミオチン乳剤
1000倍希釈</t>
    <rPh sb="5" eb="7">
      <t>ニュウザイ</t>
    </rPh>
    <rPh sb="12" eb="13">
      <t>バイ</t>
    </rPh>
    <rPh sb="13" eb="15">
      <t>キシャク</t>
    </rPh>
    <phoneticPr fontId="1"/>
  </si>
  <si>
    <t>マツグリーン液剤2
100倍希釈　展着剤混用</t>
    <rPh sb="6" eb="8">
      <t>エキザイ</t>
    </rPh>
    <rPh sb="13" eb="16">
      <t>バイキシャク</t>
    </rPh>
    <rPh sb="17" eb="20">
      <t>テンチャクザイ</t>
    </rPh>
    <rPh sb="20" eb="22">
      <t>コンヨウ</t>
    </rPh>
    <phoneticPr fontId="1"/>
  </si>
  <si>
    <t>石灰硫黄合剤
20倍希釈　展着剤混用</t>
    <rPh sb="0" eb="2">
      <t>セッカイ</t>
    </rPh>
    <rPh sb="2" eb="4">
      <t>イオウ</t>
    </rPh>
    <rPh sb="4" eb="6">
      <t>ゴウザイ</t>
    </rPh>
    <rPh sb="9" eb="10">
      <t>バイ</t>
    </rPh>
    <rPh sb="10" eb="12">
      <t>キシャク</t>
    </rPh>
    <rPh sb="13" eb="16">
      <t>テンチャクザイ</t>
    </rPh>
    <rPh sb="16" eb="18">
      <t>コンヨウ</t>
    </rPh>
    <phoneticPr fontId="1"/>
  </si>
  <si>
    <t>延本数</t>
    <rPh sb="0" eb="1">
      <t>ノベ</t>
    </rPh>
    <rPh sb="1" eb="3">
      <t>ホンスウ</t>
    </rPh>
    <phoneticPr fontId="1"/>
  </si>
  <si>
    <t>工種</t>
    <rPh sb="0" eb="2">
      <t>コウシュ</t>
    </rPh>
    <phoneticPr fontId="1"/>
  </si>
  <si>
    <t>植物公園特殊樹木保守育成業務工程表</t>
    <rPh sb="0" eb="2">
      <t>ショクブツ</t>
    </rPh>
    <rPh sb="2" eb="4">
      <t>コウエン</t>
    </rPh>
    <rPh sb="4" eb="6">
      <t>トクシュ</t>
    </rPh>
    <rPh sb="6" eb="8">
      <t>ジュモク</t>
    </rPh>
    <rPh sb="8" eb="10">
      <t>ホシュ</t>
    </rPh>
    <rPh sb="10" eb="12">
      <t>イクセイ</t>
    </rPh>
    <rPh sb="12" eb="14">
      <t>ギョウム</t>
    </rPh>
    <rPh sb="14" eb="17">
      <t>コウテイヒョウ</t>
    </rPh>
    <phoneticPr fontId="1"/>
  </si>
  <si>
    <t>○</t>
    <phoneticPr fontId="1"/>
  </si>
  <si>
    <t>病害虫防除工
（６）</t>
    <rPh sb="0" eb="3">
      <t>ビョウガイチュウ</t>
    </rPh>
    <rPh sb="3" eb="5">
      <t>ボウジョ</t>
    </rPh>
    <rPh sb="5" eb="6">
      <t>コウ</t>
    </rPh>
    <phoneticPr fontId="1"/>
  </si>
  <si>
    <t>トップジンＭ水和剤
1000倍希釈　展着剤混用</t>
    <rPh sb="6" eb="9">
      <t>スイワザイ</t>
    </rPh>
    <rPh sb="14" eb="15">
      <t>バイ</t>
    </rPh>
    <rPh sb="15" eb="17">
      <t>キシャク</t>
    </rPh>
    <rPh sb="18" eb="21">
      <t>テンチャクザイ</t>
    </rPh>
    <rPh sb="21" eb="23">
      <t>コンヨウ</t>
    </rPh>
    <phoneticPr fontId="1"/>
  </si>
  <si>
    <t>〇</t>
    <phoneticPr fontId="1"/>
  </si>
  <si>
    <t>つぼ肥　まるやま１号
1本当たり　180g</t>
    <rPh sb="2" eb="3">
      <t>コエ</t>
    </rPh>
    <rPh sb="9" eb="10">
      <t>ゴウ</t>
    </rPh>
    <rPh sb="12" eb="13">
      <t>ホン</t>
    </rPh>
    <rPh sb="13" eb="14">
      <t>ア</t>
    </rPh>
    <phoneticPr fontId="1"/>
  </si>
  <si>
    <t>〇</t>
    <phoneticPr fontId="1"/>
  </si>
  <si>
    <t>　</t>
    <phoneticPr fontId="1"/>
  </si>
  <si>
    <t>　</t>
    <phoneticPr fontId="1"/>
  </si>
  <si>
    <t>施肥工</t>
    <rPh sb="0" eb="3">
      <t>セヒコウ</t>
    </rPh>
    <phoneticPr fontId="1"/>
  </si>
  <si>
    <t>クロマツ　小</t>
    <rPh sb="5" eb="6">
      <t>ショウ</t>
    </rPh>
    <phoneticPr fontId="1"/>
  </si>
  <si>
    <t>クロマツ　大</t>
    <rPh sb="5" eb="6">
      <t>ダイ</t>
    </rPh>
    <phoneticPr fontId="1"/>
  </si>
  <si>
    <t>タギョウショウ　小</t>
    <rPh sb="8" eb="9">
      <t>ショウ</t>
    </rPh>
    <phoneticPr fontId="1"/>
  </si>
  <si>
    <t>タギョウショウ　中　</t>
    <rPh sb="8" eb="9">
      <t>チュウ</t>
    </rPh>
    <phoneticPr fontId="1"/>
  </si>
  <si>
    <t>タギョウショウ　大</t>
    <rPh sb="8" eb="9">
      <t>ダイ</t>
    </rPh>
    <phoneticPr fontId="1"/>
  </si>
  <si>
    <t>対象株数</t>
    <rPh sb="0" eb="2">
      <t>タイショウ</t>
    </rPh>
    <rPh sb="2" eb="4">
      <t>カブスウ</t>
    </rPh>
    <phoneticPr fontId="1"/>
  </si>
  <si>
    <t>ゴヨウマツ　小</t>
    <rPh sb="6" eb="7">
      <t>ショウ</t>
    </rPh>
    <phoneticPr fontId="1"/>
  </si>
  <si>
    <t>ゴヨウマツ　大</t>
    <rPh sb="6" eb="7">
      <t>ダイ</t>
    </rPh>
    <phoneticPr fontId="1"/>
  </si>
  <si>
    <t>合計</t>
    <rPh sb="0" eb="2">
      <t>ゴウケイ</t>
    </rPh>
    <phoneticPr fontId="1"/>
  </si>
  <si>
    <t>薬散工</t>
    <rPh sb="0" eb="1">
      <t>クスリ</t>
    </rPh>
    <rPh sb="1" eb="2">
      <t>チ</t>
    </rPh>
    <rPh sb="2" eb="3">
      <t>コウ</t>
    </rPh>
    <phoneticPr fontId="1"/>
  </si>
  <si>
    <t>対象樹種</t>
    <rPh sb="0" eb="2">
      <t>タイショウ</t>
    </rPh>
    <rPh sb="2" eb="4">
      <t>ジュシュ</t>
    </rPh>
    <phoneticPr fontId="1"/>
  </si>
  <si>
    <t>せん定工</t>
    <rPh sb="2" eb="3">
      <t>テイ</t>
    </rPh>
    <rPh sb="3" eb="4">
      <t>コウ</t>
    </rPh>
    <phoneticPr fontId="1"/>
  </si>
  <si>
    <t>＊せん定工の対象株については施工位置図参照。</t>
    <rPh sb="3" eb="4">
      <t>テイ</t>
    </rPh>
    <rPh sb="4" eb="5">
      <t>コウ</t>
    </rPh>
    <rPh sb="6" eb="8">
      <t>タイショウ</t>
    </rPh>
    <rPh sb="8" eb="9">
      <t>カブ</t>
    </rPh>
    <rPh sb="14" eb="16">
      <t>セコウ</t>
    </rPh>
    <rPh sb="16" eb="19">
      <t>イチズ</t>
    </rPh>
    <rPh sb="19" eb="21">
      <t>サンショウ</t>
    </rPh>
    <phoneticPr fontId="1"/>
  </si>
  <si>
    <t>クロマツ 小</t>
    <rPh sb="5" eb="6">
      <t>ショウ</t>
    </rPh>
    <phoneticPr fontId="1"/>
  </si>
  <si>
    <t>クロマツ 大</t>
    <rPh sb="5" eb="6">
      <t>ダイ</t>
    </rPh>
    <phoneticPr fontId="1"/>
  </si>
  <si>
    <t>タギョウショウ 小</t>
    <rPh sb="8" eb="9">
      <t>ショウ</t>
    </rPh>
    <phoneticPr fontId="1"/>
  </si>
  <si>
    <t>タギョウショウ 中</t>
    <rPh sb="8" eb="9">
      <t>チュウ</t>
    </rPh>
    <phoneticPr fontId="1"/>
  </si>
  <si>
    <t>タギョウショウ 大</t>
    <rPh sb="8" eb="9">
      <t>ダイ</t>
    </rPh>
    <phoneticPr fontId="1"/>
  </si>
  <si>
    <t>上</t>
    <rPh sb="0" eb="1">
      <t>ジョウ</t>
    </rPh>
    <phoneticPr fontId="1"/>
  </si>
  <si>
    <t>中</t>
    <rPh sb="0" eb="1">
      <t>チュウ</t>
    </rPh>
    <phoneticPr fontId="1"/>
  </si>
  <si>
    <t>下</t>
    <rPh sb="0" eb="1">
      <t>ゲ</t>
    </rPh>
    <phoneticPr fontId="1"/>
  </si>
  <si>
    <t>○</t>
    <phoneticPr fontId="1"/>
  </si>
  <si>
    <t>　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</si>
</sst>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0" fillId="0" borderId="10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12" xfId="0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14" xfId="0" applyBorder="1" applyAlignment="1">
      <alignment vertical="center" wrapText="1"/>
    </xf>
    <xf numFmtId="0" fontId="0" fillId="0" borderId="15" xfId="0" applyBorder="1" applyAlignment="1">
      <alignment vertical="center" wrapText="1"/>
    </xf>
    <xf numFmtId="0" fontId="0" fillId="0" borderId="16" xfId="0" applyBorder="1" applyAlignment="1">
      <alignment vertical="center" wrapText="1"/>
    </xf>
    <xf numFmtId="0" fontId="0" fillId="0" borderId="14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left" vertical="center"/>
    </xf>
    <xf numFmtId="0" fontId="3" fillId="0" borderId="1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0" fillId="2" borderId="0" xfId="0" applyFill="1">
      <alignment vertical="center"/>
    </xf>
    <xf numFmtId="0" fontId="0" fillId="2" borderId="11" xfId="0" applyFill="1" applyBorder="1" applyAlignment="1">
      <alignment horizontal="center" vertical="center" wrapText="1"/>
    </xf>
    <xf numFmtId="0" fontId="0" fillId="2" borderId="18" xfId="0" applyFill="1" applyBorder="1" applyAlignment="1">
      <alignment vertical="center" wrapText="1"/>
    </xf>
    <xf numFmtId="0" fontId="3" fillId="2" borderId="1" xfId="0" applyFont="1" applyFill="1" applyBorder="1" applyAlignment="1">
      <alignment horizontal="center" vertical="center"/>
    </xf>
    <xf numFmtId="0" fontId="0" fillId="2" borderId="17" xfId="0" applyFill="1" applyBorder="1" applyAlignment="1">
      <alignment vertical="center" wrapText="1"/>
    </xf>
    <xf numFmtId="0" fontId="3" fillId="2" borderId="2" xfId="0" applyFont="1" applyFill="1" applyBorder="1" applyAlignment="1">
      <alignment horizontal="center" vertical="center"/>
    </xf>
    <xf numFmtId="0" fontId="0" fillId="2" borderId="14" xfId="0" applyFill="1" applyBorder="1" applyAlignment="1">
      <alignment vertical="center" wrapText="1"/>
    </xf>
    <xf numFmtId="0" fontId="3" fillId="2" borderId="3" xfId="0" applyFont="1" applyFill="1" applyBorder="1" applyAlignment="1">
      <alignment horizontal="center" vertical="center"/>
    </xf>
    <xf numFmtId="0" fontId="0" fillId="2" borderId="15" xfId="0" applyFill="1" applyBorder="1" applyAlignment="1">
      <alignment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16" xfId="0" applyFill="1" applyBorder="1" applyAlignment="1">
      <alignment vertical="center" wrapText="1"/>
    </xf>
    <xf numFmtId="0" fontId="0" fillId="0" borderId="15" xfId="0" applyBorder="1" applyAlignment="1">
      <alignment horizontal="center" vertical="center"/>
    </xf>
    <xf numFmtId="0" fontId="0" fillId="0" borderId="16" xfId="0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3" fillId="0" borderId="25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7" xfId="0" applyFont="1" applyBorder="1" applyAlignment="1">
      <alignment horizontal="center" vertical="center"/>
    </xf>
    <xf numFmtId="0" fontId="3" fillId="0" borderId="28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0" fillId="0" borderId="18" xfId="0" applyBorder="1" applyAlignment="1">
      <alignment vertical="center" wrapText="1"/>
    </xf>
    <xf numFmtId="0" fontId="3" fillId="0" borderId="31" xfId="0" applyFont="1" applyBorder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3" fillId="0" borderId="33" xfId="0" applyFont="1" applyBorder="1" applyAlignment="1">
      <alignment horizontal="center" vertical="center"/>
    </xf>
    <xf numFmtId="0" fontId="3" fillId="0" borderId="3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36" xfId="0" applyFont="1" applyBorder="1" applyAlignment="1">
      <alignment horizontal="center" vertical="center"/>
    </xf>
    <xf numFmtId="0" fontId="0" fillId="0" borderId="37" xfId="0" applyBorder="1" applyAlignment="1">
      <alignment vertical="center" wrapText="1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40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 wrapText="1"/>
    </xf>
    <xf numFmtId="0" fontId="3" fillId="0" borderId="37" xfId="0" applyFont="1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0" xfId="0" applyBorder="1" applyAlignment="1">
      <alignment vertical="center" wrapText="1"/>
    </xf>
    <xf numFmtId="0" fontId="3" fillId="0" borderId="22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0" fillId="2" borderId="21" xfId="0" applyFill="1" applyBorder="1" applyAlignment="1">
      <alignment horizontal="center" vertical="center"/>
    </xf>
    <xf numFmtId="0" fontId="0" fillId="2" borderId="30" xfId="0" applyFill="1" applyBorder="1" applyAlignment="1">
      <alignment horizontal="center" vertical="center" wrapText="1"/>
    </xf>
    <xf numFmtId="0" fontId="3" fillId="2" borderId="41" xfId="0" applyFont="1" applyFill="1" applyBorder="1" applyAlignment="1">
      <alignment horizontal="center" vertical="center"/>
    </xf>
    <xf numFmtId="0" fontId="3" fillId="2" borderId="42" xfId="0" applyFont="1" applyFill="1" applyBorder="1" applyAlignment="1">
      <alignment horizontal="center" vertical="center"/>
    </xf>
    <xf numFmtId="0" fontId="3" fillId="2" borderId="43" xfId="0" applyFont="1" applyFill="1" applyBorder="1" applyAlignment="1">
      <alignment horizontal="center" vertical="center"/>
    </xf>
    <xf numFmtId="0" fontId="3" fillId="2" borderId="44" xfId="0" applyFont="1" applyFill="1" applyBorder="1" applyAlignment="1">
      <alignment horizontal="center" vertical="center"/>
    </xf>
    <xf numFmtId="0" fontId="0" fillId="2" borderId="2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2" borderId="6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/>
    </xf>
    <xf numFmtId="0" fontId="0" fillId="2" borderId="21" xfId="0" applyFill="1" applyBorder="1">
      <alignment vertical="center"/>
    </xf>
    <xf numFmtId="0" fontId="0" fillId="2" borderId="22" xfId="0" applyFill="1" applyBorder="1" applyAlignment="1">
      <alignment horizontal="center" vertical="center"/>
    </xf>
    <xf numFmtId="0" fontId="4" fillId="2" borderId="0" xfId="0" applyFont="1" applyFill="1">
      <alignment vertical="center"/>
    </xf>
    <xf numFmtId="0" fontId="0" fillId="0" borderId="48" xfId="0" applyBorder="1" applyAlignment="1">
      <alignment horizontal="center" vertical="center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14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0" fillId="0" borderId="1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51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46" xfId="0" applyBorder="1" applyAlignment="1">
      <alignment horizontal="center" vertical="center"/>
    </xf>
    <xf numFmtId="0" fontId="0" fillId="0" borderId="11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46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308885</xdr:colOff>
      <xdr:row>0</xdr:row>
      <xdr:rowOff>0</xdr:rowOff>
    </xdr:from>
    <xdr:to>
      <xdr:col>10</xdr:col>
      <xdr:colOff>25620</xdr:colOff>
      <xdr:row>15</xdr:row>
      <xdr:rowOff>16137</xdr:rowOff>
    </xdr:to>
    <xdr:grpSp>
      <xdr:nvGrpSpPr>
        <xdr:cNvPr id="26" name="グループ化 25">
          <a:extLst>
            <a:ext uri="{FF2B5EF4-FFF2-40B4-BE49-F238E27FC236}">
              <a16:creationId xmlns:a16="http://schemas.microsoft.com/office/drawing/2014/main" id="{F1B4DC24-E011-10CC-3DEC-24FE455FF505}"/>
            </a:ext>
          </a:extLst>
        </xdr:cNvPr>
        <xdr:cNvGrpSpPr/>
      </xdr:nvGrpSpPr>
      <xdr:grpSpPr>
        <a:xfrm>
          <a:off x="2366285" y="0"/>
          <a:ext cx="4517335" cy="2587887"/>
          <a:chOff x="2220198" y="-19050"/>
          <a:chExt cx="4311870" cy="2587887"/>
        </a:xfrm>
      </xdr:grpSpPr>
      <xdr:grpSp>
        <xdr:nvGrpSpPr>
          <xdr:cNvPr id="20" name="グループ化 19">
            <a:extLst>
              <a:ext uri="{FF2B5EF4-FFF2-40B4-BE49-F238E27FC236}">
                <a16:creationId xmlns:a16="http://schemas.microsoft.com/office/drawing/2014/main" id="{39CA0E8F-55DD-A58D-51A9-D8A5550180E8}"/>
              </a:ext>
            </a:extLst>
          </xdr:cNvPr>
          <xdr:cNvGrpSpPr/>
        </xdr:nvGrpSpPr>
        <xdr:grpSpPr>
          <a:xfrm>
            <a:off x="2220198" y="-19050"/>
            <a:ext cx="4311870" cy="2587887"/>
            <a:chOff x="-161052" y="-19050"/>
            <a:chExt cx="4311870" cy="2587887"/>
          </a:xfrm>
        </xdr:grpSpPr>
        <xdr:sp macro="" textlink="">
          <xdr:nvSpPr>
            <xdr:cNvPr id="2" name="正方形/長方形 1">
              <a:extLst>
                <a:ext uri="{FF2B5EF4-FFF2-40B4-BE49-F238E27FC236}">
                  <a16:creationId xmlns:a16="http://schemas.microsoft.com/office/drawing/2014/main" id="{B6CCFC2E-DFB1-81D7-D93F-384DC432144D}"/>
                </a:ext>
              </a:extLst>
            </xdr:cNvPr>
            <xdr:cNvSpPr/>
          </xdr:nvSpPr>
          <xdr:spPr>
            <a:xfrm>
              <a:off x="-161052" y="-19050"/>
              <a:ext cx="4311870" cy="2587887"/>
            </a:xfrm>
            <a:prstGeom prst="rect">
              <a:avLst/>
            </a:prstGeom>
            <a:solidFill>
              <a:schemeClr val="bg1"/>
            </a:solidFill>
            <a:ln>
              <a:noFill/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6" name="円/楕円 13">
              <a:extLst>
                <a:ext uri="{FF2B5EF4-FFF2-40B4-BE49-F238E27FC236}">
                  <a16:creationId xmlns:a16="http://schemas.microsoft.com/office/drawing/2014/main" id="{7E17D464-5FFD-DE36-BDC7-66E21CB50C89}"/>
                </a:ext>
              </a:extLst>
            </xdr:cNvPr>
            <xdr:cNvSpPr/>
          </xdr:nvSpPr>
          <xdr:spPr>
            <a:xfrm>
              <a:off x="3710785" y="1701376"/>
              <a:ext cx="430305" cy="430306"/>
            </a:xfrm>
            <a:prstGeom prst="ellips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7" name="二等辺三角形 6">
              <a:extLst>
                <a:ext uri="{FF2B5EF4-FFF2-40B4-BE49-F238E27FC236}">
                  <a16:creationId xmlns:a16="http://schemas.microsoft.com/office/drawing/2014/main" id="{1654E1B5-8656-D08E-E582-4D5313B34449}"/>
                </a:ext>
              </a:extLst>
            </xdr:cNvPr>
            <xdr:cNvSpPr/>
          </xdr:nvSpPr>
          <xdr:spPr>
            <a:xfrm>
              <a:off x="3710785" y="600037"/>
              <a:ext cx="430304" cy="365081"/>
            </a:xfrm>
            <a:prstGeom prst="triangle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8" name="正方形/長方形 7">
              <a:extLst>
                <a:ext uri="{FF2B5EF4-FFF2-40B4-BE49-F238E27FC236}">
                  <a16:creationId xmlns:a16="http://schemas.microsoft.com/office/drawing/2014/main" id="{AB3DD280-8943-ED1F-D8DD-945318981AC7}"/>
                </a:ext>
              </a:extLst>
            </xdr:cNvPr>
            <xdr:cNvSpPr/>
          </xdr:nvSpPr>
          <xdr:spPr>
            <a:xfrm>
              <a:off x="3728712" y="1173610"/>
              <a:ext cx="412378" cy="385211"/>
            </a:xfrm>
            <a:prstGeom prst="rect">
              <a:avLst/>
            </a:prstGeom>
            <a:solidFill>
              <a:srgbClr val="FF0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9" name="正方形/長方形 8">
              <a:extLst>
                <a:ext uri="{FF2B5EF4-FFF2-40B4-BE49-F238E27FC236}">
                  <a16:creationId xmlns:a16="http://schemas.microsoft.com/office/drawing/2014/main" id="{E144F9B1-7004-7410-F573-3F0EAFEE93A8}"/>
                </a:ext>
              </a:extLst>
            </xdr:cNvPr>
            <xdr:cNvSpPr/>
          </xdr:nvSpPr>
          <xdr:spPr>
            <a:xfrm>
              <a:off x="2975669" y="1173610"/>
              <a:ext cx="412378" cy="385211"/>
            </a:xfrm>
            <a:prstGeom prst="rect">
              <a:avLst/>
            </a:prstGeom>
            <a:solidFill>
              <a:srgbClr val="FFC00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0" name="円/楕円 19">
              <a:extLst>
                <a:ext uri="{FF2B5EF4-FFF2-40B4-BE49-F238E27FC236}">
                  <a16:creationId xmlns:a16="http://schemas.microsoft.com/office/drawing/2014/main" id="{B158880A-1E38-8F04-1A00-F9F38CCE3BA9}"/>
                </a:ext>
              </a:extLst>
            </xdr:cNvPr>
            <xdr:cNvSpPr/>
          </xdr:nvSpPr>
          <xdr:spPr>
            <a:xfrm>
              <a:off x="2258502" y="1701376"/>
              <a:ext cx="430305" cy="430306"/>
            </a:xfrm>
            <a:prstGeom prst="ellips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1" name="二等辺三角形 10">
              <a:extLst>
                <a:ext uri="{FF2B5EF4-FFF2-40B4-BE49-F238E27FC236}">
                  <a16:creationId xmlns:a16="http://schemas.microsoft.com/office/drawing/2014/main" id="{4044CE18-942E-A87A-9213-4EA3BD4B45DF}"/>
                </a:ext>
              </a:extLst>
            </xdr:cNvPr>
            <xdr:cNvSpPr/>
          </xdr:nvSpPr>
          <xdr:spPr>
            <a:xfrm>
              <a:off x="2258502" y="600038"/>
              <a:ext cx="410051" cy="347898"/>
            </a:xfrm>
            <a:prstGeom prst="triangle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2" name="正方形/長方形 11">
              <a:extLst>
                <a:ext uri="{FF2B5EF4-FFF2-40B4-BE49-F238E27FC236}">
                  <a16:creationId xmlns:a16="http://schemas.microsoft.com/office/drawing/2014/main" id="{D953C177-BE37-3D48-4C5B-730A1CC7D0A6}"/>
                </a:ext>
              </a:extLst>
            </xdr:cNvPr>
            <xdr:cNvSpPr/>
          </xdr:nvSpPr>
          <xdr:spPr>
            <a:xfrm>
              <a:off x="2276429" y="1173610"/>
              <a:ext cx="412378" cy="385211"/>
            </a:xfrm>
            <a:prstGeom prst="rect">
              <a:avLst/>
            </a:prstGeom>
            <a:solidFill>
              <a:srgbClr val="0070C0"/>
            </a:solidFill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13" name="テキスト ボックス 22">
              <a:extLst>
                <a:ext uri="{FF2B5EF4-FFF2-40B4-BE49-F238E27FC236}">
                  <a16:creationId xmlns:a16="http://schemas.microsoft.com/office/drawing/2014/main" id="{B6D232B1-33D8-65A7-1659-44831FB04CF5}"/>
                </a:ext>
              </a:extLst>
            </xdr:cNvPr>
            <xdr:cNvSpPr txBox="1"/>
          </xdr:nvSpPr>
          <xdr:spPr>
            <a:xfrm>
              <a:off x="2220400" y="112984"/>
              <a:ext cx="524436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小</a:t>
              </a:r>
            </a:p>
          </xdr:txBody>
        </xdr:sp>
        <xdr:sp macro="" textlink="">
          <xdr:nvSpPr>
            <xdr:cNvPr id="14" name="テキスト ボックス 23">
              <a:extLst>
                <a:ext uri="{FF2B5EF4-FFF2-40B4-BE49-F238E27FC236}">
                  <a16:creationId xmlns:a16="http://schemas.microsoft.com/office/drawing/2014/main" id="{70CC0135-10EA-84B4-FF96-D31AA3EE2385}"/>
                </a:ext>
              </a:extLst>
            </xdr:cNvPr>
            <xdr:cNvSpPr txBox="1"/>
          </xdr:nvSpPr>
          <xdr:spPr>
            <a:xfrm>
              <a:off x="2946534" y="86036"/>
              <a:ext cx="470648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中</a:t>
              </a:r>
            </a:p>
          </xdr:txBody>
        </xdr:sp>
        <xdr:sp macro="" textlink="">
          <xdr:nvSpPr>
            <xdr:cNvPr id="15" name="テキスト ボックス 24">
              <a:extLst>
                <a:ext uri="{FF2B5EF4-FFF2-40B4-BE49-F238E27FC236}">
                  <a16:creationId xmlns:a16="http://schemas.microsoft.com/office/drawing/2014/main" id="{F3A9FA5D-5B4C-CD6B-61EC-483F26917EB4}"/>
                </a:ext>
              </a:extLst>
            </xdr:cNvPr>
            <xdr:cNvSpPr txBox="1"/>
          </xdr:nvSpPr>
          <xdr:spPr>
            <a:xfrm>
              <a:off x="3683889" y="86036"/>
              <a:ext cx="457200" cy="461665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400" b="1"/>
                <a:t>大</a:t>
              </a:r>
            </a:p>
          </xdr:txBody>
        </xdr:sp>
        <xdr:sp macro="" textlink="">
          <xdr:nvSpPr>
            <xdr:cNvPr id="16" name="テキスト ボックス 25">
              <a:extLst>
                <a:ext uri="{FF2B5EF4-FFF2-40B4-BE49-F238E27FC236}">
                  <a16:creationId xmlns:a16="http://schemas.microsoft.com/office/drawing/2014/main" id="{46041726-3486-18AC-7F6F-9578EAC48169}"/>
                </a:ext>
              </a:extLst>
            </xdr:cNvPr>
            <xdr:cNvSpPr txBox="1"/>
          </xdr:nvSpPr>
          <xdr:spPr>
            <a:xfrm>
              <a:off x="585057" y="554368"/>
              <a:ext cx="1084729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クロマツ</a:t>
              </a:r>
            </a:p>
          </xdr:txBody>
        </xdr:sp>
        <xdr:sp macro="" textlink="">
          <xdr:nvSpPr>
            <xdr:cNvPr id="17" name="テキスト ボックス 26">
              <a:extLst>
                <a:ext uri="{FF2B5EF4-FFF2-40B4-BE49-F238E27FC236}">
                  <a16:creationId xmlns:a16="http://schemas.microsoft.com/office/drawing/2014/main" id="{EFFFF30A-0392-E41B-3ED1-5B6C219E4DAA}"/>
                </a:ext>
              </a:extLst>
            </xdr:cNvPr>
            <xdr:cNvSpPr txBox="1"/>
          </xdr:nvSpPr>
          <xdr:spPr>
            <a:xfrm>
              <a:off x="603159" y="1175085"/>
              <a:ext cx="1680883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kumimoji="1" lang="ja-JP" altLang="en-US" sz="2000" b="1"/>
                <a:t>タギョウショウ</a:t>
              </a:r>
            </a:p>
          </xdr:txBody>
        </xdr:sp>
        <xdr:sp macro="" textlink="">
          <xdr:nvSpPr>
            <xdr:cNvPr id="18" name="テキスト ボックス 27">
              <a:extLst>
                <a:ext uri="{FF2B5EF4-FFF2-40B4-BE49-F238E27FC236}">
                  <a16:creationId xmlns:a16="http://schemas.microsoft.com/office/drawing/2014/main" id="{322486A5-775B-363F-CD30-661210112F68}"/>
                </a:ext>
              </a:extLst>
            </xdr:cNvPr>
            <xdr:cNvSpPr txBox="1"/>
          </xdr:nvSpPr>
          <xdr:spPr>
            <a:xfrm>
              <a:off x="604892" y="1746139"/>
              <a:ext cx="1317812" cy="400110"/>
            </a:xfrm>
            <a:prstGeom prst="rect">
              <a:avLst/>
            </a:prstGeom>
            <a:noFill/>
          </xdr:spPr>
          <xdr:txBody>
            <a:bodyPr wrap="square" rtlCol="0">
              <a:spAutoFit/>
            </a:bodyPr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ja-JP" altLang="en-US" sz="2000" b="1"/>
                <a:t>ゴヨウマツ</a:t>
              </a:r>
              <a:endParaRPr kumimoji="1" lang="ja-JP" altLang="en-US" sz="2000" b="1"/>
            </a:p>
          </xdr:txBody>
        </xdr:sp>
      </xdr:grpSp>
      <xdr:grpSp>
        <xdr:nvGrpSpPr>
          <xdr:cNvPr id="22" name="グループ化 21">
            <a:extLst>
              <a:ext uri="{FF2B5EF4-FFF2-40B4-BE49-F238E27FC236}">
                <a16:creationId xmlns:a16="http://schemas.microsoft.com/office/drawing/2014/main" id="{DF2E18BF-E053-4AED-8B13-6E05179AA928}"/>
              </a:ext>
            </a:extLst>
          </xdr:cNvPr>
          <xdr:cNvGrpSpPr/>
        </xdr:nvGrpSpPr>
        <xdr:grpSpPr>
          <a:xfrm>
            <a:off x="2461776" y="600075"/>
            <a:ext cx="439396" cy="1579270"/>
            <a:chOff x="225041" y="566979"/>
            <a:chExt cx="439396" cy="1579270"/>
          </a:xfrm>
        </xdr:grpSpPr>
        <xdr:sp macro="" textlink="">
          <xdr:nvSpPr>
            <xdr:cNvPr id="23" name="円/楕円 6">
              <a:extLst>
                <a:ext uri="{FF2B5EF4-FFF2-40B4-BE49-F238E27FC236}">
                  <a16:creationId xmlns:a16="http://schemas.microsoft.com/office/drawing/2014/main" id="{CFE16B38-9129-355C-2456-63002FC0AF80}"/>
                </a:ext>
              </a:extLst>
            </xdr:cNvPr>
            <xdr:cNvSpPr/>
          </xdr:nvSpPr>
          <xdr:spPr>
            <a:xfrm>
              <a:off x="225041" y="1715943"/>
              <a:ext cx="430305" cy="430306"/>
            </a:xfrm>
            <a:prstGeom prst="ellips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4" name="二等辺三角形 23">
              <a:extLst>
                <a:ext uri="{FF2B5EF4-FFF2-40B4-BE49-F238E27FC236}">
                  <a16:creationId xmlns:a16="http://schemas.microsoft.com/office/drawing/2014/main" id="{66A82E15-5F1E-3712-23E4-454DB4C5EA96}"/>
                </a:ext>
              </a:extLst>
            </xdr:cNvPr>
            <xdr:cNvSpPr/>
          </xdr:nvSpPr>
          <xdr:spPr>
            <a:xfrm>
              <a:off x="234133" y="566979"/>
              <a:ext cx="430304" cy="365081"/>
            </a:xfrm>
            <a:prstGeom prst="triangle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  <xdr:sp macro="" textlink="">
          <xdr:nvSpPr>
            <xdr:cNvPr id="25" name="正方形/長方形 24">
              <a:extLst>
                <a:ext uri="{FF2B5EF4-FFF2-40B4-BE49-F238E27FC236}">
                  <a16:creationId xmlns:a16="http://schemas.microsoft.com/office/drawing/2014/main" id="{E290B691-6860-C39D-7FB9-9977DC7535F2}"/>
                </a:ext>
              </a:extLst>
            </xdr:cNvPr>
            <xdr:cNvSpPr/>
          </xdr:nvSpPr>
          <xdr:spPr>
            <a:xfrm>
              <a:off x="252060" y="1157530"/>
              <a:ext cx="412377" cy="381000"/>
            </a:xfrm>
            <a:prstGeom prst="rect">
              <a:avLst/>
            </a:prstGeom>
            <a:noFill/>
            <a:ln>
              <a:solidFill>
                <a:schemeClr val="tx1"/>
              </a:solidFill>
            </a:ln>
          </xdr:spPr>
          <xdr:style>
            <a:lnRef idx="2">
              <a:schemeClr val="accent1">
                <a:shade val="50000"/>
              </a:schemeClr>
            </a:lnRef>
            <a:fillRef idx="1">
              <a:schemeClr val="accent1"/>
            </a:fillRef>
            <a:effectRef idx="0">
              <a:schemeClr val="accent1"/>
            </a:effectRef>
            <a:fontRef idx="minor">
              <a:schemeClr val="lt1"/>
            </a:fontRef>
          </xdr:style>
          <xdr:txBody>
            <a:bodyPr wrap="square" rtlCol="0" anchor="ctr"/>
            <a:lstStyle>
              <a:defPPr>
                <a:defRPr lang="ja-JP"/>
              </a:defPPr>
              <a:lvl1pPr marL="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kumimoji="1" sz="1800" kern="1200">
                  <a:solidFill>
                    <a:schemeClr val="lt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pPr algn="ctr"/>
              <a:endParaRPr kumimoji="1" lang="ja-JP" altLang="en-US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6135BE-D117-49E4-9FA4-E77AB652A335}">
  <sheetPr>
    <pageSetUpPr fitToPage="1"/>
  </sheetPr>
  <dimension ref="B1:E13"/>
  <sheetViews>
    <sheetView zoomScaleNormal="100" workbookViewId="0">
      <selection activeCell="I17" sqref="I17"/>
    </sheetView>
  </sheetViews>
  <sheetFormatPr defaultRowHeight="13.5" x14ac:dyDescent="0.15"/>
  <cols>
    <col min="1" max="1" width="1.625" customWidth="1"/>
    <col min="2" max="2" width="18.25" customWidth="1"/>
    <col min="3" max="5" width="9" customWidth="1"/>
  </cols>
  <sheetData>
    <row r="1" spans="2:5" ht="15" thickBot="1" x14ac:dyDescent="0.2">
      <c r="B1" s="83" t="s">
        <v>45</v>
      </c>
      <c r="C1" s="31"/>
      <c r="D1" s="31"/>
      <c r="E1" s="31"/>
    </row>
    <row r="2" spans="2:5" ht="21" customHeight="1" thickBot="1" x14ac:dyDescent="0.2">
      <c r="B2" s="71" t="s">
        <v>50</v>
      </c>
      <c r="C2" s="77" t="s">
        <v>51</v>
      </c>
      <c r="D2" s="72" t="s">
        <v>39</v>
      </c>
      <c r="E2" s="32" t="s">
        <v>49</v>
      </c>
    </row>
    <row r="3" spans="2:5" ht="15.75" customHeight="1" x14ac:dyDescent="0.15">
      <c r="B3" s="33" t="s">
        <v>40</v>
      </c>
      <c r="C3" s="78">
        <v>2</v>
      </c>
      <c r="D3" s="73">
        <v>2</v>
      </c>
      <c r="E3" s="34">
        <v>2</v>
      </c>
    </row>
    <row r="4" spans="2:5" ht="15.75" customHeight="1" thickBot="1" x14ac:dyDescent="0.2">
      <c r="B4" s="35" t="s">
        <v>41</v>
      </c>
      <c r="C4" s="79">
        <v>4</v>
      </c>
      <c r="D4" s="74">
        <v>4</v>
      </c>
      <c r="E4" s="36">
        <v>4</v>
      </c>
    </row>
    <row r="5" spans="2:5" ht="15.75" customHeight="1" x14ac:dyDescent="0.15">
      <c r="B5" s="37" t="s">
        <v>42</v>
      </c>
      <c r="C5" s="34">
        <v>3</v>
      </c>
      <c r="D5" s="75">
        <v>5</v>
      </c>
      <c r="E5" s="38">
        <v>5</v>
      </c>
    </row>
    <row r="6" spans="2:5" ht="15.75" customHeight="1" x14ac:dyDescent="0.15">
      <c r="B6" s="39" t="s">
        <v>43</v>
      </c>
      <c r="C6" s="40">
        <v>10</v>
      </c>
      <c r="D6" s="76">
        <v>14</v>
      </c>
      <c r="E6" s="40">
        <v>14</v>
      </c>
    </row>
    <row r="7" spans="2:5" ht="15.75" customHeight="1" thickBot="1" x14ac:dyDescent="0.2">
      <c r="B7" s="41" t="s">
        <v>44</v>
      </c>
      <c r="C7" s="36">
        <v>5</v>
      </c>
      <c r="D7" s="74">
        <v>6</v>
      </c>
      <c r="E7" s="36">
        <v>6</v>
      </c>
    </row>
    <row r="8" spans="2:5" ht="15.75" customHeight="1" x14ac:dyDescent="0.15">
      <c r="B8" s="33" t="s">
        <v>46</v>
      </c>
      <c r="C8" s="78">
        <v>0</v>
      </c>
      <c r="D8" s="73">
        <v>4</v>
      </c>
      <c r="E8" s="34">
        <v>4</v>
      </c>
    </row>
    <row r="9" spans="2:5" ht="15.75" customHeight="1" thickBot="1" x14ac:dyDescent="0.2">
      <c r="B9" s="41" t="s">
        <v>47</v>
      </c>
      <c r="C9" s="80">
        <v>0</v>
      </c>
      <c r="D9" s="74">
        <v>2</v>
      </c>
      <c r="E9" s="36">
        <v>2</v>
      </c>
    </row>
    <row r="10" spans="2:5" ht="15.75" customHeight="1" thickBot="1" x14ac:dyDescent="0.2">
      <c r="B10" s="81" t="s">
        <v>48</v>
      </c>
      <c r="C10" s="82">
        <f>SUM(C3:C9)</f>
        <v>24</v>
      </c>
      <c r="D10" s="82">
        <f t="shared" ref="D10" si="0">SUM(D3:D9)</f>
        <v>37</v>
      </c>
      <c r="E10" s="82">
        <f>SUM(E3:E9)</f>
        <v>37</v>
      </c>
    </row>
    <row r="11" spans="2:5" x14ac:dyDescent="0.15">
      <c r="B11" s="26"/>
      <c r="C11" s="25"/>
      <c r="D11" s="25"/>
      <c r="E11" s="25"/>
    </row>
    <row r="12" spans="2:5" x14ac:dyDescent="0.15">
      <c r="B12" s="26"/>
      <c r="C12" s="25"/>
      <c r="D12" s="25"/>
      <c r="E12" s="25"/>
    </row>
    <row r="13" spans="2:5" x14ac:dyDescent="0.15">
      <c r="B13" s="25"/>
      <c r="C13" s="25"/>
      <c r="D13" s="25"/>
      <c r="E13" s="25"/>
    </row>
  </sheetData>
  <phoneticPr fontId="1"/>
  <pageMargins left="0.7" right="0.7" top="0.75" bottom="0.75" header="0.3" footer="0.3"/>
  <pageSetup paperSize="9" orientation="landscape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681704-C7E6-47C0-A1F8-BEE62B36D122}">
  <dimension ref="A1"/>
  <sheetViews>
    <sheetView workbookViewId="0">
      <selection activeCell="H18" sqref="H18"/>
    </sheetView>
  </sheetViews>
  <sheetFormatPr defaultRowHeight="13.5" x14ac:dyDescent="0.15"/>
  <sheetData/>
  <phoneticPr fontId="1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24"/>
  <sheetViews>
    <sheetView tabSelected="1" topLeftCell="C14" zoomScaleNormal="100" workbookViewId="0">
      <selection activeCell="R17" sqref="R17"/>
    </sheetView>
  </sheetViews>
  <sheetFormatPr defaultRowHeight="13.5" x14ac:dyDescent="0.15"/>
  <cols>
    <col min="1" max="1" width="1.625" customWidth="1"/>
    <col min="2" max="2" width="9.5" customWidth="1"/>
    <col min="3" max="3" width="14.5" customWidth="1"/>
    <col min="4" max="4" width="22.875" customWidth="1"/>
    <col min="5" max="7" width="6.5" customWidth="1"/>
    <col min="8" max="37" width="4.625" customWidth="1"/>
  </cols>
  <sheetData>
    <row r="1" spans="2:37" ht="37.5" customHeight="1" thickBot="1" x14ac:dyDescent="0.2">
      <c r="B1" s="1" t="s">
        <v>30</v>
      </c>
      <c r="C1" s="1"/>
    </row>
    <row r="2" spans="2:37" ht="25.5" customHeight="1" x14ac:dyDescent="0.15">
      <c r="B2" s="99" t="s">
        <v>29</v>
      </c>
      <c r="C2" s="100"/>
      <c r="D2" s="103" t="s">
        <v>50</v>
      </c>
      <c r="E2" s="103" t="s">
        <v>14</v>
      </c>
      <c r="F2" s="103" t="s">
        <v>0</v>
      </c>
      <c r="G2" s="103" t="s">
        <v>28</v>
      </c>
      <c r="H2" s="87" t="s">
        <v>1</v>
      </c>
      <c r="I2" s="88"/>
      <c r="J2" s="89"/>
      <c r="K2" s="87" t="s">
        <v>2</v>
      </c>
      <c r="L2" s="88"/>
      <c r="M2" s="89"/>
      <c r="N2" s="87" t="s">
        <v>3</v>
      </c>
      <c r="O2" s="95"/>
      <c r="P2" s="96"/>
      <c r="Q2" s="87" t="s">
        <v>4</v>
      </c>
      <c r="R2" s="87"/>
      <c r="S2" s="97"/>
      <c r="T2" s="87" t="s">
        <v>5</v>
      </c>
      <c r="U2" s="95"/>
      <c r="V2" s="96"/>
      <c r="W2" s="87" t="s">
        <v>6</v>
      </c>
      <c r="X2" s="87"/>
      <c r="Y2" s="97"/>
      <c r="Z2" s="87" t="s">
        <v>7</v>
      </c>
      <c r="AA2" s="95"/>
      <c r="AB2" s="96"/>
      <c r="AC2" s="87" t="s">
        <v>8</v>
      </c>
      <c r="AD2" s="88"/>
      <c r="AE2" s="89"/>
      <c r="AF2" s="87" t="s">
        <v>10</v>
      </c>
      <c r="AG2" s="88"/>
      <c r="AH2" s="89"/>
      <c r="AI2" s="87" t="s">
        <v>9</v>
      </c>
      <c r="AJ2" s="88"/>
      <c r="AK2" s="89"/>
    </row>
    <row r="3" spans="2:37" ht="25.5" customHeight="1" thickBot="1" x14ac:dyDescent="0.2">
      <c r="B3" s="101"/>
      <c r="C3" s="102"/>
      <c r="D3" s="104"/>
      <c r="E3" s="104"/>
      <c r="F3" s="104"/>
      <c r="G3" s="104"/>
      <c r="H3" s="84" t="s">
        <v>58</v>
      </c>
      <c r="I3" s="85" t="s">
        <v>59</v>
      </c>
      <c r="J3" s="86" t="s">
        <v>60</v>
      </c>
      <c r="K3" s="84" t="s">
        <v>58</v>
      </c>
      <c r="L3" s="85" t="s">
        <v>59</v>
      </c>
      <c r="M3" s="86" t="s">
        <v>60</v>
      </c>
      <c r="N3" s="84" t="s">
        <v>58</v>
      </c>
      <c r="O3" s="85" t="s">
        <v>59</v>
      </c>
      <c r="P3" s="86" t="s">
        <v>60</v>
      </c>
      <c r="Q3" s="84" t="s">
        <v>58</v>
      </c>
      <c r="R3" s="85" t="s">
        <v>59</v>
      </c>
      <c r="S3" s="86" t="s">
        <v>60</v>
      </c>
      <c r="T3" s="84" t="s">
        <v>58</v>
      </c>
      <c r="U3" s="85" t="s">
        <v>59</v>
      </c>
      <c r="V3" s="86" t="s">
        <v>60</v>
      </c>
      <c r="W3" s="84" t="s">
        <v>58</v>
      </c>
      <c r="X3" s="85" t="s">
        <v>59</v>
      </c>
      <c r="Y3" s="86" t="s">
        <v>60</v>
      </c>
      <c r="Z3" s="84" t="s">
        <v>58</v>
      </c>
      <c r="AA3" s="85" t="s">
        <v>59</v>
      </c>
      <c r="AB3" s="86" t="s">
        <v>60</v>
      </c>
      <c r="AC3" s="84" t="s">
        <v>58</v>
      </c>
      <c r="AD3" s="85" t="s">
        <v>59</v>
      </c>
      <c r="AE3" s="86" t="s">
        <v>60</v>
      </c>
      <c r="AF3" s="84" t="s">
        <v>58</v>
      </c>
      <c r="AG3" s="85" t="s">
        <v>59</v>
      </c>
      <c r="AH3" s="86" t="s">
        <v>60</v>
      </c>
      <c r="AI3" s="84" t="s">
        <v>58</v>
      </c>
      <c r="AJ3" s="85" t="s">
        <v>59</v>
      </c>
      <c r="AK3" s="86" t="s">
        <v>60</v>
      </c>
    </row>
    <row r="4" spans="2:37" ht="30" customHeight="1" x14ac:dyDescent="0.15">
      <c r="B4" s="105" t="s">
        <v>51</v>
      </c>
      <c r="C4" s="93" t="s">
        <v>12</v>
      </c>
      <c r="D4" s="6" t="s">
        <v>53</v>
      </c>
      <c r="E4" s="11">
        <v>2</v>
      </c>
      <c r="F4" s="9">
        <v>1</v>
      </c>
      <c r="G4" s="9">
        <f>E4*F4</f>
        <v>2</v>
      </c>
      <c r="H4" s="55"/>
      <c r="I4" s="56"/>
      <c r="J4" s="57"/>
      <c r="K4" s="55"/>
      <c r="L4" s="56"/>
      <c r="M4" s="57" t="s">
        <v>36</v>
      </c>
      <c r="N4" s="55"/>
      <c r="O4" s="56"/>
      <c r="P4" s="57"/>
      <c r="Q4" s="55"/>
      <c r="R4" s="56"/>
      <c r="S4" s="57"/>
      <c r="T4" s="55"/>
      <c r="U4" s="56"/>
      <c r="V4" s="57"/>
      <c r="W4" s="55"/>
      <c r="X4" s="56"/>
      <c r="Y4" s="57"/>
      <c r="Z4" s="55"/>
      <c r="AA4" s="56"/>
      <c r="AB4" s="57"/>
      <c r="AC4" s="55"/>
      <c r="AD4" s="56"/>
      <c r="AE4" s="57"/>
      <c r="AF4" s="55"/>
      <c r="AG4" s="56"/>
      <c r="AH4" s="57"/>
      <c r="AI4" s="55"/>
      <c r="AJ4" s="56"/>
      <c r="AK4" s="57"/>
    </row>
    <row r="5" spans="2:37" ht="30" customHeight="1" thickBot="1" x14ac:dyDescent="0.2">
      <c r="B5" s="106"/>
      <c r="C5" s="94"/>
      <c r="D5" s="8" t="s">
        <v>54</v>
      </c>
      <c r="E5" s="12">
        <v>4</v>
      </c>
      <c r="F5" s="43">
        <v>1</v>
      </c>
      <c r="G5" s="43">
        <f t="shared" ref="G5:G20" si="0">E5*F5</f>
        <v>4</v>
      </c>
      <c r="H5" s="48"/>
      <c r="I5" s="49"/>
      <c r="J5" s="50"/>
      <c r="K5" s="48"/>
      <c r="L5" s="49"/>
      <c r="M5" s="50" t="s">
        <v>36</v>
      </c>
      <c r="N5" s="48"/>
      <c r="O5" s="49"/>
      <c r="P5" s="50"/>
      <c r="Q5" s="48"/>
      <c r="R5" s="49"/>
      <c r="S5" s="50"/>
      <c r="T5" s="48"/>
      <c r="U5" s="49"/>
      <c r="V5" s="50"/>
      <c r="W5" s="48"/>
      <c r="X5" s="49"/>
      <c r="Y5" s="50"/>
      <c r="Z5" s="48"/>
      <c r="AA5" s="49"/>
      <c r="AB5" s="50"/>
      <c r="AC5" s="48"/>
      <c r="AD5" s="49"/>
      <c r="AE5" s="50"/>
      <c r="AF5" s="48"/>
      <c r="AG5" s="49"/>
      <c r="AH5" s="50"/>
      <c r="AI5" s="48"/>
      <c r="AJ5" s="49"/>
      <c r="AK5" s="50"/>
    </row>
    <row r="6" spans="2:37" ht="30" customHeight="1" x14ac:dyDescent="0.15">
      <c r="B6" s="106"/>
      <c r="C6" s="90" t="s">
        <v>13</v>
      </c>
      <c r="D6" s="6" t="s">
        <v>55</v>
      </c>
      <c r="E6" s="16">
        <v>2</v>
      </c>
      <c r="F6" s="15">
        <v>1</v>
      </c>
      <c r="G6" s="9">
        <v>2</v>
      </c>
      <c r="H6" s="55"/>
      <c r="I6" s="56"/>
      <c r="J6" s="57"/>
      <c r="K6" s="55" t="s">
        <v>37</v>
      </c>
      <c r="L6" s="56"/>
      <c r="M6" s="57" t="s">
        <v>36</v>
      </c>
      <c r="N6" s="55" t="s">
        <v>38</v>
      </c>
      <c r="O6" s="56"/>
      <c r="P6" s="57"/>
      <c r="Q6" s="55"/>
      <c r="R6" s="56"/>
      <c r="S6" s="57"/>
      <c r="T6" s="55"/>
      <c r="U6" s="56"/>
      <c r="V6" s="57"/>
      <c r="W6" s="55"/>
      <c r="X6" s="56"/>
      <c r="Y6" s="57"/>
      <c r="Z6" s="55"/>
      <c r="AA6" s="56"/>
      <c r="AB6" s="57"/>
      <c r="AC6" s="55"/>
      <c r="AD6" s="56"/>
      <c r="AE6" s="57"/>
      <c r="AF6" s="55"/>
      <c r="AG6" s="56"/>
      <c r="AH6" s="57"/>
      <c r="AI6" s="55"/>
      <c r="AJ6" s="56"/>
      <c r="AK6" s="57"/>
    </row>
    <row r="7" spans="2:37" ht="30" customHeight="1" x14ac:dyDescent="0.15">
      <c r="B7" s="106"/>
      <c r="C7" s="91"/>
      <c r="D7" s="7" t="s">
        <v>56</v>
      </c>
      <c r="E7" s="18">
        <v>10</v>
      </c>
      <c r="F7" s="17">
        <v>1</v>
      </c>
      <c r="G7" s="42">
        <f t="shared" si="0"/>
        <v>10</v>
      </c>
      <c r="H7" s="46"/>
      <c r="I7" s="45"/>
      <c r="J7" s="47"/>
      <c r="K7" s="46" t="s">
        <v>37</v>
      </c>
      <c r="L7" s="45"/>
      <c r="M7" s="47" t="s">
        <v>36</v>
      </c>
      <c r="N7" s="46" t="s">
        <v>38</v>
      </c>
      <c r="O7" s="45"/>
      <c r="P7" s="47"/>
      <c r="Q7" s="46"/>
      <c r="R7" s="45"/>
      <c r="S7" s="47"/>
      <c r="T7" s="46"/>
      <c r="U7" s="45"/>
      <c r="V7" s="47"/>
      <c r="W7" s="46"/>
      <c r="X7" s="45"/>
      <c r="Y7" s="47"/>
      <c r="Z7" s="46"/>
      <c r="AA7" s="45"/>
      <c r="AB7" s="47"/>
      <c r="AC7" s="46"/>
      <c r="AD7" s="45"/>
      <c r="AE7" s="47"/>
      <c r="AF7" s="46"/>
      <c r="AG7" s="45"/>
      <c r="AH7" s="47"/>
      <c r="AI7" s="46"/>
      <c r="AJ7" s="45"/>
      <c r="AK7" s="47"/>
    </row>
    <row r="8" spans="2:37" ht="30" customHeight="1" thickBot="1" x14ac:dyDescent="0.2">
      <c r="B8" s="106"/>
      <c r="C8" s="92"/>
      <c r="D8" s="8" t="s">
        <v>57</v>
      </c>
      <c r="E8" s="20">
        <v>5</v>
      </c>
      <c r="F8" s="19">
        <v>1</v>
      </c>
      <c r="G8" s="43">
        <f t="shared" si="0"/>
        <v>5</v>
      </c>
      <c r="H8" s="48"/>
      <c r="I8" s="49"/>
      <c r="J8" s="50"/>
      <c r="K8" s="48" t="s">
        <v>37</v>
      </c>
      <c r="L8" s="49"/>
      <c r="M8" s="50" t="s">
        <v>36</v>
      </c>
      <c r="N8" s="48" t="s">
        <v>38</v>
      </c>
      <c r="O8" s="49"/>
      <c r="P8" s="50"/>
      <c r="Q8" s="48"/>
      <c r="R8" s="49"/>
      <c r="S8" s="50"/>
      <c r="T8" s="48"/>
      <c r="U8" s="49"/>
      <c r="V8" s="50"/>
      <c r="W8" s="48"/>
      <c r="X8" s="49"/>
      <c r="Y8" s="50"/>
      <c r="Z8" s="48"/>
      <c r="AA8" s="49"/>
      <c r="AB8" s="50"/>
      <c r="AC8" s="48"/>
      <c r="AD8" s="49"/>
      <c r="AE8" s="50"/>
      <c r="AF8" s="48"/>
      <c r="AG8" s="49"/>
      <c r="AH8" s="50"/>
      <c r="AI8" s="48"/>
      <c r="AJ8" s="49"/>
      <c r="AK8" s="50"/>
    </row>
    <row r="9" spans="2:37" ht="30" customHeight="1" x14ac:dyDescent="0.15">
      <c r="B9" s="106"/>
      <c r="C9" s="110" t="s">
        <v>15</v>
      </c>
      <c r="D9" s="58" t="s">
        <v>53</v>
      </c>
      <c r="E9" s="22">
        <v>2</v>
      </c>
      <c r="F9" s="21">
        <v>1</v>
      </c>
      <c r="G9" s="44">
        <f t="shared" si="0"/>
        <v>2</v>
      </c>
      <c r="H9" s="52"/>
      <c r="I9" s="53"/>
      <c r="J9" s="54"/>
      <c r="K9" s="52"/>
      <c r="L9" s="53"/>
      <c r="M9" s="54"/>
      <c r="N9" s="52"/>
      <c r="O9" s="53"/>
      <c r="P9" s="54"/>
      <c r="Q9" s="52"/>
      <c r="R9" s="53"/>
      <c r="S9" s="54"/>
      <c r="T9" s="52"/>
      <c r="U9" s="53"/>
      <c r="V9" s="54"/>
      <c r="W9" s="52"/>
      <c r="X9" s="53"/>
      <c r="Y9" s="54"/>
      <c r="Z9" s="52"/>
      <c r="AA9" s="53"/>
      <c r="AB9" s="54"/>
      <c r="AC9" s="52"/>
      <c r="AD9" s="53"/>
      <c r="AE9" s="54"/>
      <c r="AF9" s="52" t="s">
        <v>38</v>
      </c>
      <c r="AG9" s="53" t="s">
        <v>36</v>
      </c>
      <c r="AH9" s="54"/>
      <c r="AI9" s="52"/>
      <c r="AJ9" s="53"/>
      <c r="AK9" s="54"/>
    </row>
    <row r="10" spans="2:37" ht="30" customHeight="1" thickBot="1" x14ac:dyDescent="0.2">
      <c r="B10" s="106"/>
      <c r="C10" s="94"/>
      <c r="D10" s="5" t="s">
        <v>54</v>
      </c>
      <c r="E10" s="24">
        <v>4</v>
      </c>
      <c r="F10" s="23">
        <v>1</v>
      </c>
      <c r="G10" s="10">
        <f t="shared" si="0"/>
        <v>4</v>
      </c>
      <c r="H10" s="59"/>
      <c r="I10" s="60"/>
      <c r="J10" s="61"/>
      <c r="K10" s="59"/>
      <c r="L10" s="60"/>
      <c r="M10" s="61"/>
      <c r="N10" s="59"/>
      <c r="O10" s="60"/>
      <c r="P10" s="61"/>
      <c r="Q10" s="59"/>
      <c r="R10" s="60"/>
      <c r="S10" s="61"/>
      <c r="T10" s="59"/>
      <c r="U10" s="60"/>
      <c r="V10" s="61"/>
      <c r="W10" s="59"/>
      <c r="X10" s="60"/>
      <c r="Y10" s="61"/>
      <c r="Z10" s="59"/>
      <c r="AA10" s="60"/>
      <c r="AB10" s="61"/>
      <c r="AC10" s="59"/>
      <c r="AD10" s="60"/>
      <c r="AE10" s="61"/>
      <c r="AF10" s="59" t="s">
        <v>38</v>
      </c>
      <c r="AG10" s="60" t="s">
        <v>36</v>
      </c>
      <c r="AH10" s="61"/>
      <c r="AI10" s="59"/>
      <c r="AJ10" s="60"/>
      <c r="AK10" s="61"/>
    </row>
    <row r="11" spans="2:37" ht="30" customHeight="1" x14ac:dyDescent="0.15">
      <c r="B11" s="106"/>
      <c r="C11" s="93" t="s">
        <v>16</v>
      </c>
      <c r="D11" s="2" t="s">
        <v>55</v>
      </c>
      <c r="E11" s="16">
        <v>3</v>
      </c>
      <c r="F11" s="15">
        <v>1</v>
      </c>
      <c r="G11" s="9">
        <f t="shared" si="0"/>
        <v>3</v>
      </c>
      <c r="H11" s="55"/>
      <c r="I11" s="56"/>
      <c r="J11" s="57"/>
      <c r="K11" s="55"/>
      <c r="L11" s="56"/>
      <c r="M11" s="57"/>
      <c r="N11" s="55"/>
      <c r="O11" s="56"/>
      <c r="P11" s="57"/>
      <c r="Q11" s="55"/>
      <c r="R11" s="56"/>
      <c r="S11" s="57"/>
      <c r="T11" s="55"/>
      <c r="U11" s="56"/>
      <c r="V11" s="57"/>
      <c r="W11" s="55"/>
      <c r="X11" s="56"/>
      <c r="Y11" s="57"/>
      <c r="Z11" s="55"/>
      <c r="AA11" s="56"/>
      <c r="AB11" s="57"/>
      <c r="AC11" s="55"/>
      <c r="AD11" s="56"/>
      <c r="AE11" s="57"/>
      <c r="AF11" s="55"/>
      <c r="AG11" s="56"/>
      <c r="AH11" s="57"/>
      <c r="AI11" s="55" t="s">
        <v>31</v>
      </c>
      <c r="AJ11" s="56"/>
      <c r="AK11" s="57"/>
    </row>
    <row r="12" spans="2:37" ht="30" customHeight="1" x14ac:dyDescent="0.15">
      <c r="B12" s="106"/>
      <c r="C12" s="108"/>
      <c r="D12" s="3" t="s">
        <v>56</v>
      </c>
      <c r="E12" s="18">
        <v>10</v>
      </c>
      <c r="F12" s="17">
        <v>1</v>
      </c>
      <c r="G12" s="42">
        <f t="shared" si="0"/>
        <v>10</v>
      </c>
      <c r="H12" s="46"/>
      <c r="I12" s="45"/>
      <c r="J12" s="47"/>
      <c r="K12" s="46"/>
      <c r="L12" s="45"/>
      <c r="M12" s="47"/>
      <c r="N12" s="46"/>
      <c r="O12" s="45"/>
      <c r="P12" s="47"/>
      <c r="Q12" s="46"/>
      <c r="R12" s="45"/>
      <c r="S12" s="47"/>
      <c r="T12" s="46"/>
      <c r="U12" s="45"/>
      <c r="V12" s="47"/>
      <c r="W12" s="46"/>
      <c r="X12" s="45"/>
      <c r="Y12" s="47"/>
      <c r="Z12" s="46"/>
      <c r="AA12" s="45"/>
      <c r="AB12" s="47"/>
      <c r="AC12" s="46"/>
      <c r="AD12" s="45"/>
      <c r="AE12" s="47"/>
      <c r="AF12" s="46"/>
      <c r="AG12" s="45"/>
      <c r="AH12" s="47"/>
      <c r="AI12" s="46" t="s">
        <v>31</v>
      </c>
      <c r="AJ12" s="45"/>
      <c r="AK12" s="47"/>
    </row>
    <row r="13" spans="2:37" ht="30" customHeight="1" thickBot="1" x14ac:dyDescent="0.2">
      <c r="B13" s="107"/>
      <c r="C13" s="109"/>
      <c r="D13" s="4" t="s">
        <v>57</v>
      </c>
      <c r="E13" s="20">
        <v>5</v>
      </c>
      <c r="F13" s="27">
        <v>1</v>
      </c>
      <c r="G13" s="43">
        <f t="shared" si="0"/>
        <v>5</v>
      </c>
      <c r="H13" s="48"/>
      <c r="I13" s="49"/>
      <c r="J13" s="50"/>
      <c r="K13" s="48"/>
      <c r="L13" s="49"/>
      <c r="M13" s="50"/>
      <c r="N13" s="48"/>
      <c r="O13" s="49"/>
      <c r="P13" s="50"/>
      <c r="Q13" s="48"/>
      <c r="R13" s="49"/>
      <c r="S13" s="50"/>
      <c r="T13" s="48"/>
      <c r="U13" s="49"/>
      <c r="V13" s="50"/>
      <c r="W13" s="48"/>
      <c r="X13" s="49"/>
      <c r="Y13" s="50"/>
      <c r="Z13" s="48"/>
      <c r="AA13" s="49"/>
      <c r="AB13" s="50"/>
      <c r="AC13" s="48"/>
      <c r="AD13" s="49"/>
      <c r="AE13" s="50"/>
      <c r="AF13" s="48"/>
      <c r="AG13" s="49"/>
      <c r="AH13" s="50"/>
      <c r="AI13" s="48" t="s">
        <v>31</v>
      </c>
      <c r="AJ13" s="49"/>
      <c r="AK13" s="50"/>
    </row>
    <row r="14" spans="2:37" ht="42.75" customHeight="1" thickBot="1" x14ac:dyDescent="0.2">
      <c r="B14" s="64" t="s">
        <v>17</v>
      </c>
      <c r="C14" s="64" t="s">
        <v>17</v>
      </c>
      <c r="D14" s="65" t="s">
        <v>35</v>
      </c>
      <c r="E14" s="66">
        <v>37</v>
      </c>
      <c r="F14" s="30">
        <v>1</v>
      </c>
      <c r="G14" s="67">
        <f t="shared" si="0"/>
        <v>37</v>
      </c>
      <c r="H14" s="68"/>
      <c r="I14" s="69"/>
      <c r="J14" s="70"/>
      <c r="K14" s="68"/>
      <c r="L14" s="69"/>
      <c r="M14" s="70"/>
      <c r="N14" s="68"/>
      <c r="O14" s="69"/>
      <c r="P14" s="70"/>
      <c r="Q14" s="68"/>
      <c r="R14" s="69"/>
      <c r="S14" s="70"/>
      <c r="T14" s="68"/>
      <c r="U14" s="69"/>
      <c r="V14" s="70"/>
      <c r="W14" s="68"/>
      <c r="X14" s="69"/>
      <c r="Y14" s="70"/>
      <c r="Z14" s="68"/>
      <c r="AA14" s="69"/>
      <c r="AB14" s="70"/>
      <c r="AC14" s="68"/>
      <c r="AD14" s="69"/>
      <c r="AE14" s="70"/>
      <c r="AF14" s="68"/>
      <c r="AG14" s="69"/>
      <c r="AH14" s="70"/>
      <c r="AI14" s="68" t="s">
        <v>34</v>
      </c>
      <c r="AJ14" s="69"/>
      <c r="AK14" s="70"/>
    </row>
    <row r="15" spans="2:37" ht="45" customHeight="1" x14ac:dyDescent="0.15">
      <c r="B15" s="105" t="s">
        <v>49</v>
      </c>
      <c r="C15" s="62" t="s">
        <v>18</v>
      </c>
      <c r="D15" s="51" t="s">
        <v>23</v>
      </c>
      <c r="E15" s="22">
        <v>37</v>
      </c>
      <c r="F15" s="63">
        <v>3</v>
      </c>
      <c r="G15" s="44">
        <f t="shared" si="0"/>
        <v>111</v>
      </c>
      <c r="H15" s="52"/>
      <c r="I15" s="53"/>
      <c r="J15" s="54"/>
      <c r="K15" s="52"/>
      <c r="L15" s="53"/>
      <c r="M15" s="54"/>
      <c r="N15" s="52" t="s">
        <v>11</v>
      </c>
      <c r="O15" s="53"/>
      <c r="P15" s="54"/>
      <c r="Q15" s="52" t="s">
        <v>38</v>
      </c>
      <c r="R15" s="53"/>
      <c r="S15" s="54"/>
      <c r="T15" s="52" t="s">
        <v>36</v>
      </c>
      <c r="U15" s="53" t="s">
        <v>38</v>
      </c>
      <c r="V15" s="54"/>
      <c r="W15" s="52" t="s">
        <v>38</v>
      </c>
      <c r="X15" s="53"/>
      <c r="Y15" s="54" t="s">
        <v>36</v>
      </c>
      <c r="Z15" s="52"/>
      <c r="AA15" s="53"/>
      <c r="AB15" s="54"/>
      <c r="AC15" s="52"/>
      <c r="AD15" s="53"/>
      <c r="AE15" s="54"/>
      <c r="AF15" s="52"/>
      <c r="AG15" s="53"/>
      <c r="AH15" s="54"/>
      <c r="AI15" s="52"/>
      <c r="AJ15" s="53"/>
      <c r="AK15" s="54"/>
    </row>
    <row r="16" spans="2:37" ht="45" customHeight="1" x14ac:dyDescent="0.15">
      <c r="B16" s="106"/>
      <c r="C16" s="13" t="s">
        <v>19</v>
      </c>
      <c r="D16" s="7" t="s">
        <v>24</v>
      </c>
      <c r="E16" s="18">
        <v>37</v>
      </c>
      <c r="F16" s="28">
        <v>1</v>
      </c>
      <c r="G16" s="42">
        <f t="shared" si="0"/>
        <v>37</v>
      </c>
      <c r="H16" s="46"/>
      <c r="I16" s="45"/>
      <c r="J16" s="47"/>
      <c r="K16" s="46" t="s">
        <v>37</v>
      </c>
      <c r="L16" s="45" t="s">
        <v>61</v>
      </c>
      <c r="M16" s="47"/>
      <c r="N16" s="46"/>
      <c r="O16" s="45"/>
      <c r="P16" s="47"/>
      <c r="Q16" s="46"/>
      <c r="R16" s="45"/>
      <c r="S16" s="47"/>
      <c r="T16" s="46"/>
      <c r="U16" s="45"/>
      <c r="V16" s="47"/>
      <c r="W16" s="46"/>
      <c r="X16" s="45"/>
      <c r="Y16" s="47"/>
      <c r="Z16" s="46"/>
      <c r="AA16" s="45"/>
      <c r="AB16" s="47"/>
      <c r="AC16" s="46"/>
      <c r="AD16" s="45"/>
      <c r="AE16" s="47"/>
      <c r="AF16" s="46"/>
      <c r="AG16" s="45"/>
      <c r="AH16" s="47"/>
      <c r="AI16" s="46"/>
      <c r="AJ16" s="45"/>
      <c r="AK16" s="47"/>
    </row>
    <row r="17" spans="2:37" ht="45" customHeight="1" x14ac:dyDescent="0.15">
      <c r="B17" s="106"/>
      <c r="C17" s="13" t="s">
        <v>20</v>
      </c>
      <c r="D17" s="7" t="s">
        <v>33</v>
      </c>
      <c r="E17" s="18">
        <v>37</v>
      </c>
      <c r="F17" s="28">
        <v>2</v>
      </c>
      <c r="G17" s="42">
        <f t="shared" si="0"/>
        <v>74</v>
      </c>
      <c r="H17" s="46" t="s">
        <v>37</v>
      </c>
      <c r="I17" s="45" t="s">
        <v>38</v>
      </c>
      <c r="J17" s="47"/>
      <c r="K17" s="46" t="s">
        <v>61</v>
      </c>
      <c r="L17" s="45"/>
      <c r="M17" s="47"/>
      <c r="N17" s="46"/>
      <c r="O17" s="45"/>
      <c r="P17" s="47"/>
      <c r="Q17" s="46" t="s">
        <v>34</v>
      </c>
      <c r="R17" s="45"/>
      <c r="S17" s="47" t="s">
        <v>38</v>
      </c>
      <c r="T17" s="46"/>
      <c r="U17" s="45"/>
      <c r="V17" s="47"/>
      <c r="W17" s="46"/>
      <c r="X17" s="45"/>
      <c r="Y17" s="47"/>
      <c r="Z17" s="46"/>
      <c r="AA17" s="45"/>
      <c r="AB17" s="47"/>
      <c r="AC17" s="46"/>
      <c r="AD17" s="45"/>
      <c r="AE17" s="47"/>
      <c r="AF17" s="46"/>
      <c r="AG17" s="45"/>
      <c r="AH17" s="47"/>
      <c r="AI17" s="46"/>
      <c r="AJ17" s="45"/>
      <c r="AK17" s="47"/>
    </row>
    <row r="18" spans="2:37" ht="45" customHeight="1" x14ac:dyDescent="0.15">
      <c r="B18" s="106"/>
      <c r="C18" s="13" t="s">
        <v>21</v>
      </c>
      <c r="D18" s="7" t="s">
        <v>25</v>
      </c>
      <c r="E18" s="18">
        <v>37</v>
      </c>
      <c r="F18" s="28">
        <v>3</v>
      </c>
      <c r="G18" s="42">
        <f t="shared" si="0"/>
        <v>111</v>
      </c>
      <c r="H18" s="46"/>
      <c r="I18" s="45"/>
      <c r="J18" s="47" t="s">
        <v>31</v>
      </c>
      <c r="K18" s="46"/>
      <c r="L18" s="45"/>
      <c r="M18" s="47"/>
      <c r="N18" s="46" t="s">
        <v>37</v>
      </c>
      <c r="O18" s="45"/>
      <c r="P18" s="47" t="s">
        <v>36</v>
      </c>
      <c r="Q18" s="46"/>
      <c r="R18" s="45"/>
      <c r="S18" s="47"/>
      <c r="T18" s="46"/>
      <c r="U18" s="45"/>
      <c r="V18" s="47"/>
      <c r="W18" s="46" t="s">
        <v>11</v>
      </c>
      <c r="X18" s="45"/>
      <c r="Y18" s="47"/>
      <c r="Z18" s="46"/>
      <c r="AA18" s="45"/>
      <c r="AB18" s="47"/>
      <c r="AC18" s="46"/>
      <c r="AD18" s="45"/>
      <c r="AE18" s="47"/>
      <c r="AF18" s="46"/>
      <c r="AG18" s="45"/>
      <c r="AH18" s="47"/>
      <c r="AI18" s="46"/>
      <c r="AJ18" s="45"/>
      <c r="AK18" s="47"/>
    </row>
    <row r="19" spans="2:37" ht="45" customHeight="1" x14ac:dyDescent="0.15">
      <c r="B19" s="106"/>
      <c r="C19" s="13" t="s">
        <v>22</v>
      </c>
      <c r="D19" s="7" t="s">
        <v>26</v>
      </c>
      <c r="E19" s="18">
        <v>37</v>
      </c>
      <c r="F19" s="28">
        <v>2</v>
      </c>
      <c r="G19" s="42">
        <f t="shared" si="0"/>
        <v>74</v>
      </c>
      <c r="H19" s="46"/>
      <c r="I19" s="45"/>
      <c r="J19" s="47"/>
      <c r="K19" s="46"/>
      <c r="L19" s="45" t="s">
        <v>62</v>
      </c>
      <c r="M19" s="47" t="s">
        <v>61</v>
      </c>
      <c r="N19" s="46"/>
      <c r="O19" s="45"/>
      <c r="P19" s="47"/>
      <c r="Q19" s="46" t="s">
        <v>38</v>
      </c>
      <c r="R19" s="45"/>
      <c r="S19" s="47" t="s">
        <v>36</v>
      </c>
      <c r="T19" s="46"/>
      <c r="U19" s="45"/>
      <c r="V19" s="47"/>
      <c r="W19" s="46"/>
      <c r="X19" s="45"/>
      <c r="Y19" s="47"/>
      <c r="Z19" s="46"/>
      <c r="AA19" s="45"/>
      <c r="AB19" s="47"/>
      <c r="AC19" s="46"/>
      <c r="AD19" s="45"/>
      <c r="AE19" s="47"/>
      <c r="AF19" s="46"/>
      <c r="AG19" s="45"/>
      <c r="AH19" s="47"/>
      <c r="AI19" s="46"/>
      <c r="AJ19" s="45"/>
      <c r="AK19" s="47"/>
    </row>
    <row r="20" spans="2:37" ht="45" customHeight="1" thickBot="1" x14ac:dyDescent="0.2">
      <c r="B20" s="107"/>
      <c r="C20" s="14" t="s">
        <v>32</v>
      </c>
      <c r="D20" s="8" t="s">
        <v>27</v>
      </c>
      <c r="E20" s="20">
        <v>37</v>
      </c>
      <c r="F20" s="29">
        <v>1</v>
      </c>
      <c r="G20" s="43">
        <f t="shared" si="0"/>
        <v>37</v>
      </c>
      <c r="H20" s="48"/>
      <c r="I20" s="49"/>
      <c r="J20" s="50"/>
      <c r="K20" s="48"/>
      <c r="L20" s="49"/>
      <c r="M20" s="50"/>
      <c r="N20" s="48"/>
      <c r="O20" s="49"/>
      <c r="P20" s="50"/>
      <c r="Q20" s="48"/>
      <c r="R20" s="49"/>
      <c r="S20" s="50"/>
      <c r="T20" s="48"/>
      <c r="U20" s="49"/>
      <c r="V20" s="50"/>
      <c r="W20" s="48"/>
      <c r="X20" s="49"/>
      <c r="Y20" s="50"/>
      <c r="Z20" s="48"/>
      <c r="AA20" s="49"/>
      <c r="AB20" s="50"/>
      <c r="AC20" s="48"/>
      <c r="AD20" s="49"/>
      <c r="AE20" s="50"/>
      <c r="AF20" s="48"/>
      <c r="AG20" s="49"/>
      <c r="AH20" s="50"/>
      <c r="AI20" s="48"/>
      <c r="AJ20" s="49" t="s">
        <v>36</v>
      </c>
      <c r="AK20" s="50"/>
    </row>
    <row r="21" spans="2:37" ht="12.75" customHeight="1" x14ac:dyDescent="0.15">
      <c r="H21" s="98"/>
      <c r="I21" s="98"/>
      <c r="J21" s="98"/>
      <c r="K21" s="98"/>
      <c r="L21" s="98"/>
      <c r="M21" s="98"/>
      <c r="N21" s="98"/>
      <c r="O21" s="98"/>
      <c r="P21" s="98"/>
      <c r="T21" s="98"/>
      <c r="U21" s="98"/>
      <c r="V21" s="98"/>
      <c r="W21" s="98"/>
      <c r="X21" s="98"/>
      <c r="Y21" s="98"/>
      <c r="Z21" s="98"/>
      <c r="AA21" s="98"/>
      <c r="AB21" s="98"/>
      <c r="AC21" s="98"/>
      <c r="AD21" s="98"/>
      <c r="AE21" s="98"/>
      <c r="AF21" s="98"/>
      <c r="AG21" s="98"/>
      <c r="AH21" s="98"/>
      <c r="AI21" s="98"/>
      <c r="AJ21" s="98"/>
      <c r="AK21" s="98"/>
    </row>
    <row r="22" spans="2:37" x14ac:dyDescent="0.15">
      <c r="B22" s="26" t="s">
        <v>52</v>
      </c>
      <c r="C22" s="26"/>
      <c r="D22" s="25"/>
      <c r="E22" s="25"/>
      <c r="F22" s="25"/>
      <c r="G22" s="25"/>
      <c r="H22" s="25"/>
      <c r="I22" s="25"/>
      <c r="J22" s="25"/>
      <c r="K22" s="25"/>
      <c r="L22" s="25"/>
      <c r="M22" s="25"/>
      <c r="N22" s="25"/>
      <c r="O22" s="25"/>
      <c r="P22" s="25"/>
      <c r="Q22" s="25"/>
    </row>
    <row r="23" spans="2:37" x14ac:dyDescent="0.15">
      <c r="B23" s="26"/>
      <c r="C23" s="26"/>
      <c r="D23" s="25"/>
      <c r="E23" s="25"/>
      <c r="F23" s="25"/>
      <c r="G23" s="25"/>
      <c r="H23" s="25"/>
      <c r="I23" s="25"/>
      <c r="J23" s="25"/>
      <c r="K23" s="25"/>
      <c r="L23" s="25"/>
      <c r="M23" s="25"/>
      <c r="N23" s="25"/>
      <c r="O23" s="25"/>
      <c r="P23" s="25"/>
      <c r="Q23" s="25"/>
    </row>
    <row r="24" spans="2:37" x14ac:dyDescent="0.15">
      <c r="B24" s="25"/>
      <c r="C24" s="25"/>
      <c r="D24" s="25"/>
      <c r="E24" s="25"/>
      <c r="F24" s="25"/>
      <c r="G24" s="25"/>
      <c r="H24" s="25"/>
      <c r="I24" s="25"/>
      <c r="J24" s="25"/>
      <c r="K24" s="25"/>
      <c r="L24" s="25"/>
      <c r="M24" s="25"/>
      <c r="N24" s="25"/>
      <c r="O24" s="25"/>
      <c r="P24" s="25"/>
      <c r="Q24" s="25"/>
    </row>
  </sheetData>
  <mergeCells count="30">
    <mergeCell ref="H21:J21"/>
    <mergeCell ref="T2:V2"/>
    <mergeCell ref="Q2:S2"/>
    <mergeCell ref="N2:P2"/>
    <mergeCell ref="B2:C3"/>
    <mergeCell ref="D2:D3"/>
    <mergeCell ref="E2:E3"/>
    <mergeCell ref="F2:F3"/>
    <mergeCell ref="G2:G3"/>
    <mergeCell ref="B15:B20"/>
    <mergeCell ref="B4:B13"/>
    <mergeCell ref="C11:C13"/>
    <mergeCell ref="C9:C10"/>
    <mergeCell ref="AI21:AK21"/>
    <mergeCell ref="AF21:AH21"/>
    <mergeCell ref="K21:M21"/>
    <mergeCell ref="N21:P21"/>
    <mergeCell ref="W21:Y21"/>
    <mergeCell ref="Z21:AB21"/>
    <mergeCell ref="AC21:AE21"/>
    <mergeCell ref="T21:V21"/>
    <mergeCell ref="AI2:AK2"/>
    <mergeCell ref="AC2:AE2"/>
    <mergeCell ref="AF2:AH2"/>
    <mergeCell ref="C6:C8"/>
    <mergeCell ref="K2:M2"/>
    <mergeCell ref="H2:J2"/>
    <mergeCell ref="C4:C5"/>
    <mergeCell ref="Z2:AB2"/>
    <mergeCell ref="W2:Y2"/>
  </mergeCells>
  <phoneticPr fontId="1"/>
  <pageMargins left="0.7" right="0.7" top="0.75" bottom="0.75" header="0.3" footer="0.3"/>
  <pageSetup paperSize="9" scale="68" orientation="landscape" horizontalDpi="4294967293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凡例</vt:lpstr>
      <vt:lpstr>Sheet1</vt:lpstr>
      <vt:lpstr>工程表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shokubutusaibai-07</dc:creator>
  <cp:lastModifiedBy>shokukanri-04</cp:lastModifiedBy>
  <cp:lastPrinted>2023-01-25T03:18:14Z</cp:lastPrinted>
  <dcterms:created xsi:type="dcterms:W3CDTF">2017-10-13T02:12:13Z</dcterms:created>
  <dcterms:modified xsi:type="dcterms:W3CDTF">2024-01-30T05:54:08Z</dcterms:modified>
</cp:coreProperties>
</file>